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https://spspas-my.sharepoint.com/personal/stastna_spspas_cz/Documents/výběrová řízení/2023/VŘ 02-23 Digitální učební pomůcky/"/>
    </mc:Choice>
  </mc:AlternateContent>
  <xr:revisionPtr revIDLastSave="23" documentId="13_ncr:1_{635AC1AE-BFD2-4200-B08C-B7D1DAA1F771}" xr6:coauthVersionLast="47" xr6:coauthVersionMax="47" xr10:uidLastSave="{4C8B6228-0F22-4C19-AA8C-C6D90A4EE3A9}"/>
  <bookViews>
    <workbookView xWindow="-108" yWindow="-108" windowWidth="30936" windowHeight="16776" xr2:uid="{00000000-000D-0000-FFFF-FFFF00000000}"/>
  </bookViews>
  <sheets>
    <sheet name="položkový rozpočet" sheetId="5" r:id="rId1"/>
  </sheets>
  <definedNames>
    <definedName name="_xlnm._FilterDatabase" localSheetId="0" hidden="1">'položkový rozpočet'!$A$8:$I$8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8" i="5" l="1"/>
  <c r="I18" i="5" s="1"/>
  <c r="H18" i="5"/>
  <c r="G13" i="5" l="1"/>
  <c r="I13" i="5" s="1"/>
  <c r="H13" i="5"/>
  <c r="G14" i="5"/>
  <c r="I14" i="5" s="1"/>
  <c r="H14" i="5"/>
  <c r="G15" i="5"/>
  <c r="I15" i="5" s="1"/>
  <c r="H15" i="5"/>
  <c r="G16" i="5"/>
  <c r="I16" i="5" s="1"/>
  <c r="H16" i="5"/>
  <c r="G17" i="5"/>
  <c r="I17" i="5" s="1"/>
  <c r="H17" i="5"/>
  <c r="G19" i="5"/>
  <c r="I19" i="5" s="1"/>
  <c r="H19" i="5"/>
  <c r="G20" i="5"/>
  <c r="H20" i="5"/>
  <c r="I20" i="5"/>
  <c r="G10" i="5"/>
  <c r="I10" i="5" s="1"/>
  <c r="G11" i="5"/>
  <c r="G12" i="5"/>
  <c r="I12" i="5" s="1"/>
  <c r="G9" i="5"/>
  <c r="I9" i="5" s="1"/>
  <c r="H12" i="5"/>
  <c r="H10" i="5"/>
  <c r="I11" i="5"/>
  <c r="H11" i="5"/>
  <c r="H9" i="5"/>
  <c r="B22" i="5" l="1"/>
  <c r="E22" i="5"/>
</calcChain>
</file>

<file path=xl/sharedStrings.xml><?xml version="1.0" encoding="utf-8"?>
<sst xmlns="http://schemas.openxmlformats.org/spreadsheetml/2006/main" count="44" uniqueCount="43">
  <si>
    <t>Název</t>
  </si>
  <si>
    <t xml:space="preserve">množství </t>
  </si>
  <si>
    <t>Záruka    v měsících</t>
  </si>
  <si>
    <t>Datum</t>
  </si>
  <si>
    <t>Jméno a podpis osoby oprávněné jednat jménem uchazeče</t>
  </si>
  <si>
    <t>Minimální parametry</t>
  </si>
  <si>
    <t>Celková cena bez DPH</t>
  </si>
  <si>
    <t>Celková cena s DPH</t>
  </si>
  <si>
    <t>Zadavatel:</t>
  </si>
  <si>
    <t>Střední průmyslová škola potravinářství a služeb Pardubice</t>
  </si>
  <si>
    <t xml:space="preserve"> Jednotková cena bez DPH</t>
  </si>
  <si>
    <t>Jednotková cena s DPH</t>
  </si>
  <si>
    <t>Celková cena   s DPH</t>
  </si>
  <si>
    <t>Uchazeč:</t>
  </si>
  <si>
    <t>Sídlo:</t>
  </si>
  <si>
    <t>IČ:</t>
  </si>
  <si>
    <t>Nabízené parametry, typové označení produktu</t>
  </si>
  <si>
    <t>Sada bezdrátových čidel pro žákovské pokusy</t>
  </si>
  <si>
    <t>Bezdrátové senzory pro měření minimálně: teploty, síly, tlaku, napětí, pohybu, pH, tepu s ručními úchyty, počasí s anemometrem a GPS s možností zpracování a vyhodnocování naměřených hodnot na notebooku nebo počítači. Licence na software pro provádění a vyhodnocování úloh na počítači s OS Windows. Software dostupný i na platformách iOS a Android zdarma. Doplňkový software pro senzor pohybu. Popisy žákovských úloh a metodika pro provádění experimentů. Hotové úlohy pro studenty. Připojení Bluetooth. Vše uloženo v plastovém boxu.</t>
  </si>
  <si>
    <t>Elektroda 1</t>
  </si>
  <si>
    <t>Iontově selektivní (NO3-) elektroda, připojitelná na bezdrátový senzor pH
Kompatibilní (včetně software) se sadou bezdrátových čidel</t>
  </si>
  <si>
    <t>Elektroda 2</t>
  </si>
  <si>
    <t>Iontově selektivní (Cl-) elektroda, připojitelná na bezdrátový senzor pH
Kompatibilní (včetně software) se sadou bezdrátových čidel</t>
  </si>
  <si>
    <t>Elektroda 3</t>
  </si>
  <si>
    <t>Iontově selektivní (Ca2+) elektroda, připojitelná na bezdrátový senzor pH
Kompatibilní (včetně software) se sadou bezdrátových čidel</t>
  </si>
  <si>
    <t>ORP elektroda</t>
  </si>
  <si>
    <t>ORP elektroda, připojitelná na bezdrátový senzor pH
Kompatibilní (včetně software) se sadou bezdrátových čidel</t>
  </si>
  <si>
    <t>Plochá elektroda</t>
  </si>
  <si>
    <t>Plochá pH elektroda pro měření málo tekutých látek
Kompatibilní (včetně software) se sadou bezdrátových čidel</t>
  </si>
  <si>
    <t>Náhradní elektroda</t>
  </si>
  <si>
    <t>Náhradní elektroda pro pH senzory
Kompatibilní (včetně software) se sadou bezdrátových čidel</t>
  </si>
  <si>
    <t>Bezdrátové měření vodivosti či měření podílu rozpuštěných pevných látek.</t>
  </si>
  <si>
    <t>Bezdrátová sonda. Rozsah: min 0-19000 μS/cm
Rozlišení: min 0.1 µS/cm
Přesnost teploty: min. ± 0.5 °C
Připojení Bluetooth
Kompatibilní (včetně software) se sadou bezdrátových čidel</t>
  </si>
  <si>
    <t>Měření koncentrace plynného oxidu uhličitého v uzavřeném systému nebo v otevřeném prostředí.</t>
  </si>
  <si>
    <t>Bezdrátová sonda. Rozsah: min 0 až 99 000 ppm
Rozlišení: min. 2 ppm
Připojení Bluetooth
Kompatibilní (včetně software) se sadou bezdrátových čidel</t>
  </si>
  <si>
    <t>Magnetická míchačka</t>
  </si>
  <si>
    <t>Min. parametry: rychlost od 20 do 1450 ot/min, automatické obracení směru, objem míchané tekutiny aspoň 0,75 l, hmotnost míchané tekutiny aspoň 1,9 kg, Ø základní desky min 90 mm</t>
  </si>
  <si>
    <t>Sada na výuku kinematiky a dynamiky</t>
  </si>
  <si>
    <t>Obsahuje minimálně 1x chytrý vozík (měří min. sílu, polohu, rychlost a akceleraci, připojení Bluetooth), 1x vrtulový pohon, 1x přídavná závaží (sada 2 kusů), 1x balistické příslušenství, 1x vektorový displej, návod s pokusy. Sada musí umožňovat tyto min. tyto pokusy: Rozdíl mezi rychlostí a zrychlením, Newtonův první zákon, Newtonův druhý zákon, Newtonův třetí zákon, Impuls a síla, Síla a zrychlení při srážkách, Dostředivé zrychlení. Kompatibilní (včetně software) se sadou bezdrátových čidel</t>
  </si>
  <si>
    <t>Sada na výuku základů mechaniky</t>
  </si>
  <si>
    <t>Obsahuje minimálně 1x chytrý vozík (měří min. sílu, polohu, rychlost a akceleraci, připojení Bluetooth), 1x přídavná závaží (sada 2 kusů) a sada závažíček, 1x sada pružin, 1x sada kladek, 1x dvoudílná dráha (každý kus min. 50 cm), 1x sada zarážek, 1x tyč se závitem min délky 50 cm, 1x třecí blok, držáky a svorky. Sada musí umožňovat tyto min. tyto pokusy: Průměrná a aktuální rychlost, Grafický záznam pohybu, Práce a kinetická energie, Newtonův druhý zákon, Koeficienty tření, Hybnost a impuls síly, Periodický pohyb závaží na pružině. Kompatibilní (včetně software) se sadou bezdrátových čidel</t>
  </si>
  <si>
    <t>Příloha č. 5 k Výzvě "Dodávka digitálních učebních pomůcek"</t>
  </si>
  <si>
    <t>Položkový rozpočet se specifikací dodávky - veřejná zakázka "Dodávka digitálních učebních pomůcek"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</si>
</sst>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Kč&quot;_-;\-* #,##0.00\ &quot;Kč&quot;_-;_-* &quot;-&quot;??\ &quot;Kč&quot;_-;_-@_-"/>
    <numFmt numFmtId="43" formatCode="_-* #,##0.00_-;\-* #,##0.00_-;_-* &quot;-&quot;??_-;_-@_-"/>
    <numFmt numFmtId="164" formatCode="#,##0\ &quot;Kč&quot;"/>
  </numFmts>
  <fonts count="15">
    <font>
      <sz val="10"/>
      <name val="Arial"/>
      <charset val="238"/>
    </font>
    <font>
      <sz val="8"/>
      <name val="Arial"/>
      <family val="2"/>
      <charset val="238"/>
    </font>
    <font>
      <sz val="7"/>
      <color indexed="8"/>
      <name val="Tahoma"/>
      <family val="2"/>
      <charset val="238"/>
    </font>
    <font>
      <b/>
      <sz val="10"/>
      <name val="Arial"/>
      <family val="2"/>
      <charset val="238"/>
    </font>
    <font>
      <sz val="10"/>
      <name val="Arial"/>
      <family val="2"/>
      <charset val="238"/>
    </font>
    <font>
      <b/>
      <sz val="14"/>
      <name val="Arial"/>
      <family val="2"/>
      <charset val="238"/>
    </font>
    <font>
      <sz val="10"/>
      <name val="Arial"/>
      <family val="2"/>
      <charset val="238"/>
    </font>
    <font>
      <sz val="12"/>
      <name val="Times New Roman"/>
      <family val="1"/>
      <charset val="238"/>
    </font>
    <font>
      <sz val="11"/>
      <color indexed="8"/>
      <name val="Helvetica Neue"/>
    </font>
    <font>
      <sz val="10"/>
      <color indexed="8"/>
      <name val="Arial"/>
      <family val="2"/>
      <charset val="238"/>
    </font>
    <font>
      <b/>
      <sz val="11"/>
      <name val="Arial"/>
      <family val="2"/>
      <charset val="238"/>
    </font>
    <font>
      <sz val="12"/>
      <name val="Arial"/>
      <family val="2"/>
      <charset val="238"/>
    </font>
    <font>
      <sz val="10"/>
      <name val="Arial CE"/>
      <family val="2"/>
      <charset val="238"/>
    </font>
    <font>
      <b/>
      <sz val="12"/>
      <name val="Arial"/>
      <family val="2"/>
      <charset val="238"/>
    </font>
    <font>
      <sz val="10"/>
      <name val="Arial"/>
      <charset val="238"/>
    </font>
  </fonts>
  <fills count="6">
    <fill>
      <patternFill patternType="none"/>
    </fill>
    <fill>
      <patternFill patternType="gray125"/>
    </fill>
    <fill>
      <patternFill patternType="solid">
        <fgColor indexed="9"/>
      </patternFill>
    </fill>
    <fill>
      <patternFill patternType="solid">
        <fgColor indexed="22"/>
        <bgColor indexed="64"/>
      </patternFill>
    </fill>
    <fill>
      <patternFill patternType="solid">
        <fgColor theme="4" tint="0.59999389629810485"/>
        <bgColor indexed="64"/>
      </patternFill>
    </fill>
    <fill>
      <patternFill patternType="solid">
        <fgColor theme="9" tint="0.59999389629810485"/>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top style="thin">
        <color indexed="64"/>
      </top>
      <bottom style="medium">
        <color indexed="64"/>
      </bottom>
      <diagonal/>
    </border>
  </borders>
  <cellStyleXfs count="8">
    <xf numFmtId="0" fontId="0" fillId="0" borderId="0"/>
    <xf numFmtId="44" fontId="6" fillId="0" borderId="0" applyFont="0" applyFill="0" applyBorder="0" applyAlignment="0" applyProtection="0"/>
    <xf numFmtId="0" fontId="8" fillId="0" borderId="0" applyNumberFormat="0" applyFill="0" applyBorder="0" applyProtection="0">
      <alignment vertical="top"/>
    </xf>
    <xf numFmtId="0" fontId="12" fillId="0" borderId="0"/>
    <xf numFmtId="0" fontId="2" fillId="2" borderId="0">
      <alignment horizontal="right" vertical="center"/>
    </xf>
    <xf numFmtId="0" fontId="2" fillId="2" borderId="0">
      <alignment horizontal="center" vertical="center"/>
    </xf>
    <xf numFmtId="0" fontId="2" fillId="2" borderId="0">
      <alignment horizontal="left" vertical="center"/>
    </xf>
    <xf numFmtId="43" fontId="14" fillId="0" borderId="0" applyFont="0" applyFill="0" applyBorder="0" applyAlignment="0" applyProtection="0"/>
  </cellStyleXfs>
  <cellXfs count="54">
    <xf numFmtId="0" fontId="0" fillId="0" borderId="0" xfId="0"/>
    <xf numFmtId="0" fontId="3" fillId="0" borderId="0" xfId="0" applyFont="1"/>
    <xf numFmtId="0" fontId="4" fillId="0" borderId="0" xfId="0" applyFont="1"/>
    <xf numFmtId="0" fontId="3" fillId="0" borderId="0" xfId="0" applyFont="1" applyAlignment="1">
      <alignment horizontal="centerContinuous" vertical="center" wrapText="1"/>
    </xf>
    <xf numFmtId="164" fontId="3" fillId="0" borderId="0" xfId="0" applyNumberFormat="1" applyFont="1" applyAlignment="1">
      <alignment horizontal="center" vertical="center"/>
    </xf>
    <xf numFmtId="0" fontId="3" fillId="0" borderId="0" xfId="0" applyFont="1" applyAlignment="1">
      <alignment horizontal="left" vertical="center"/>
    </xf>
    <xf numFmtId="0" fontId="4" fillId="0" borderId="0" xfId="0" applyFont="1" applyAlignment="1">
      <alignment horizontal="center" vertical="center"/>
    </xf>
    <xf numFmtId="164" fontId="4" fillId="0" borderId="0" xfId="0" applyNumberFormat="1" applyFont="1" applyAlignment="1">
      <alignment horizontal="center" vertical="center"/>
    </xf>
    <xf numFmtId="0" fontId="3" fillId="0" borderId="0" xfId="0" applyFont="1" applyAlignment="1">
      <alignment wrapText="1"/>
    </xf>
    <xf numFmtId="0" fontId="4" fillId="0" borderId="0" xfId="0" applyFont="1" applyAlignment="1">
      <alignment horizontal="left" vertical="top" wrapText="1"/>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164" fontId="3" fillId="0" borderId="2" xfId="0" applyNumberFormat="1" applyFont="1" applyBorder="1"/>
    <xf numFmtId="0" fontId="7" fillId="0" borderId="0" xfId="0" applyFont="1"/>
    <xf numFmtId="164" fontId="3" fillId="0" borderId="2" xfId="0" applyNumberFormat="1" applyFont="1" applyBorder="1" applyAlignment="1">
      <alignment horizontal="center"/>
    </xf>
    <xf numFmtId="0" fontId="10" fillId="0" borderId="0" xfId="0" applyFont="1" applyAlignment="1">
      <alignment wrapText="1"/>
    </xf>
    <xf numFmtId="0" fontId="11" fillId="0" borderId="0" xfId="0" applyFont="1"/>
    <xf numFmtId="0" fontId="4" fillId="0" borderId="3" xfId="0" applyFont="1" applyBorder="1" applyAlignment="1">
      <alignment horizontal="left" vertical="top" wrapText="1"/>
    </xf>
    <xf numFmtId="0" fontId="4" fillId="0" borderId="3" xfId="0" applyFont="1" applyBorder="1" applyAlignment="1">
      <alignment horizontal="center" vertical="center"/>
    </xf>
    <xf numFmtId="0" fontId="13" fillId="0" borderId="0" xfId="0" applyFont="1" applyAlignment="1">
      <alignment horizontal="left" vertical="center" wrapText="1"/>
    </xf>
    <xf numFmtId="0" fontId="9" fillId="0" borderId="0" xfId="0" applyFont="1" applyAlignment="1">
      <alignment horizontal="justify" vertical="center" wrapText="1"/>
    </xf>
    <xf numFmtId="0" fontId="3" fillId="0" borderId="0" xfId="0" applyFont="1" applyAlignment="1">
      <alignment horizontal="center" vertical="center"/>
    </xf>
    <xf numFmtId="0" fontId="3" fillId="3" borderId="5" xfId="0" applyFont="1" applyFill="1" applyBorder="1" applyAlignment="1">
      <alignment vertical="center" wrapText="1"/>
    </xf>
    <xf numFmtId="0" fontId="3" fillId="0" borderId="6" xfId="0" applyFont="1" applyBorder="1" applyAlignment="1">
      <alignment horizontal="left" wrapText="1"/>
    </xf>
    <xf numFmtId="0" fontId="3" fillId="0" borderId="6" xfId="0" applyFont="1" applyBorder="1" applyAlignment="1">
      <alignment horizont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3" borderId="8" xfId="0" applyFont="1" applyFill="1" applyBorder="1" applyAlignment="1">
      <alignment vertical="center" wrapText="1"/>
    </xf>
    <xf numFmtId="0" fontId="3" fillId="0" borderId="9" xfId="0" applyFont="1" applyBorder="1" applyAlignment="1">
      <alignment horizontal="left" wrapText="1"/>
    </xf>
    <xf numFmtId="0" fontId="3" fillId="0" borderId="9" xfId="0" applyFont="1" applyBorder="1" applyAlignment="1">
      <alignment horizont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xf>
    <xf numFmtId="0" fontId="3" fillId="3" borderId="9"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9" fillId="0" borderId="9" xfId="0" applyFont="1" applyBorder="1" applyAlignment="1">
      <alignment horizontal="justify" vertical="center" wrapText="1"/>
    </xf>
    <xf numFmtId="0" fontId="4" fillId="0" borderId="9" xfId="0" applyFont="1" applyBorder="1" applyAlignment="1">
      <alignment horizontal="left" vertical="top" wrapText="1"/>
    </xf>
    <xf numFmtId="0" fontId="4" fillId="0" borderId="9" xfId="0" applyFont="1" applyBorder="1" applyAlignment="1">
      <alignment horizontal="center" vertical="center"/>
    </xf>
    <xf numFmtId="0" fontId="3" fillId="5" borderId="9" xfId="0" applyFont="1" applyFill="1" applyBorder="1" applyAlignment="1">
      <alignment horizontal="center" vertical="center"/>
    </xf>
    <xf numFmtId="0" fontId="3" fillId="5" borderId="3" xfId="0" applyFont="1" applyFill="1" applyBorder="1" applyAlignment="1">
      <alignment horizontal="center" vertical="center"/>
    </xf>
    <xf numFmtId="0" fontId="10" fillId="4" borderId="8" xfId="0" applyFont="1" applyFill="1" applyBorder="1" applyAlignment="1">
      <alignment horizontal="left" vertical="center" wrapText="1"/>
    </xf>
    <xf numFmtId="0" fontId="0" fillId="0" borderId="13" xfId="0" applyFill="1" applyBorder="1" applyAlignment="1">
      <alignment wrapText="1"/>
    </xf>
    <xf numFmtId="0" fontId="10" fillId="4" borderId="11" xfId="0" applyFont="1" applyFill="1" applyBorder="1" applyAlignment="1">
      <alignment horizontal="left" vertical="center" wrapText="1"/>
    </xf>
    <xf numFmtId="0" fontId="4" fillId="0" borderId="14" xfId="0" applyFont="1" applyFill="1" applyBorder="1" applyAlignment="1">
      <alignment wrapText="1"/>
    </xf>
    <xf numFmtId="0" fontId="3" fillId="0" borderId="0" xfId="0" applyFont="1" applyAlignment="1">
      <alignment horizontal="center" vertical="center" wrapText="1"/>
    </xf>
    <xf numFmtId="0" fontId="5" fillId="0" borderId="0" xfId="0" applyFont="1" applyAlignment="1">
      <alignment horizontal="center" vertical="center" wrapText="1"/>
    </xf>
    <xf numFmtId="164" fontId="3" fillId="0" borderId="2" xfId="0" applyNumberFormat="1" applyFont="1" applyBorder="1" applyAlignment="1">
      <alignment horizontal="center" vertical="center"/>
    </xf>
    <xf numFmtId="164" fontId="3" fillId="0" borderId="12" xfId="0" applyNumberFormat="1" applyFont="1" applyBorder="1" applyAlignment="1">
      <alignment horizontal="center" vertical="center"/>
    </xf>
    <xf numFmtId="0" fontId="4" fillId="0" borderId="0" xfId="0" applyFont="1" applyAlignment="1">
      <alignment horizontal="right"/>
    </xf>
    <xf numFmtId="2" fontId="4" fillId="0" borderId="9" xfId="7" applyNumberFormat="1" applyFont="1" applyBorder="1" applyAlignment="1">
      <alignment horizontal="center" vertical="center"/>
    </xf>
    <xf numFmtId="2" fontId="4" fillId="0" borderId="10" xfId="7" applyNumberFormat="1" applyFont="1" applyBorder="1" applyAlignment="1">
      <alignment horizontal="center" vertical="center"/>
    </xf>
    <xf numFmtId="2" fontId="4" fillId="0" borderId="3" xfId="7" applyNumberFormat="1" applyFont="1" applyBorder="1" applyAlignment="1">
      <alignment horizontal="center" vertical="center"/>
    </xf>
    <xf numFmtId="2" fontId="4" fillId="0" borderId="4" xfId="7" applyNumberFormat="1" applyFont="1" applyBorder="1" applyAlignment="1">
      <alignment horizontal="center" vertical="center"/>
    </xf>
  </cellXfs>
  <cellStyles count="8">
    <cellStyle name="Čárka" xfId="7" builtinId="3"/>
    <cellStyle name="Měna 2" xfId="1" xr:uid="{00000000-0005-0000-0000-000001000000}"/>
    <cellStyle name="Normální" xfId="0" builtinId="0"/>
    <cellStyle name="Normální 2" xfId="2" xr:uid="{00000000-0005-0000-0000-000003000000}"/>
    <cellStyle name="normální 2 2" xfId="3" xr:uid="{00000000-0005-0000-0000-000004000000}"/>
    <cellStyle name="S5M1" xfId="4" xr:uid="{00000000-0005-0000-0000-000005000000}"/>
    <cellStyle name="S6M1" xfId="5" xr:uid="{00000000-0005-0000-0000-000006000000}"/>
    <cellStyle name="S7M1" xfId="6"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6"/>
  <sheetViews>
    <sheetView tabSelected="1" topLeftCell="A13" zoomScaleNormal="100" workbookViewId="0">
      <selection activeCell="B22" sqref="B22"/>
    </sheetView>
  </sheetViews>
  <sheetFormatPr defaultColWidth="9.109375" defaultRowHeight="13.2"/>
  <cols>
    <col min="1" max="1" width="24.5546875" style="8" customWidth="1"/>
    <col min="2" max="2" width="60.6640625" style="2" customWidth="1"/>
    <col min="3" max="3" width="11.44140625" style="2" customWidth="1"/>
    <col min="4" max="4" width="44.109375" style="2" customWidth="1"/>
    <col min="5" max="5" width="9.44140625" style="2" customWidth="1"/>
    <col min="6" max="6" width="14" style="2" customWidth="1"/>
    <col min="7" max="7" width="13.6640625" style="2" customWidth="1"/>
    <col min="8" max="8" width="14" style="2" customWidth="1"/>
    <col min="9" max="9" width="14.33203125" style="2" customWidth="1"/>
    <col min="10" max="16384" width="9.109375" style="2"/>
  </cols>
  <sheetData>
    <row r="1" spans="1:10">
      <c r="D1" s="49" t="s">
        <v>41</v>
      </c>
      <c r="E1" s="49"/>
      <c r="F1" s="49"/>
      <c r="G1" s="49"/>
      <c r="H1" s="49"/>
      <c r="I1" s="49"/>
    </row>
    <row r="2" spans="1:10" ht="30" customHeight="1">
      <c r="A2" s="46" t="s">
        <v>42</v>
      </c>
      <c r="B2" s="46"/>
      <c r="C2" s="46"/>
      <c r="D2" s="46"/>
      <c r="E2" s="46"/>
      <c r="F2" s="46"/>
      <c r="G2" s="46"/>
      <c r="H2" s="46"/>
      <c r="I2" s="46"/>
    </row>
    <row r="3" spans="1:10" ht="15">
      <c r="A3" s="15" t="s">
        <v>8</v>
      </c>
      <c r="B3" s="16" t="s">
        <v>9</v>
      </c>
      <c r="C3" s="16"/>
      <c r="D3" s="16"/>
    </row>
    <row r="4" spans="1:10" ht="11.25" customHeight="1" thickBot="1">
      <c r="B4" s="13"/>
    </row>
    <row r="5" spans="1:10" ht="21" customHeight="1">
      <c r="A5" s="22" t="s">
        <v>13</v>
      </c>
      <c r="B5" s="23"/>
      <c r="C5" s="24"/>
      <c r="D5" s="24"/>
      <c r="E5" s="24"/>
      <c r="F5" s="25"/>
      <c r="G5" s="25"/>
      <c r="H5" s="25"/>
      <c r="I5" s="26"/>
    </row>
    <row r="6" spans="1:10" ht="20.25" customHeight="1">
      <c r="A6" s="27" t="s">
        <v>14</v>
      </c>
      <c r="B6" s="28"/>
      <c r="C6" s="29"/>
      <c r="D6" s="29"/>
      <c r="E6" s="29"/>
      <c r="F6" s="30"/>
      <c r="G6" s="30"/>
      <c r="H6" s="30"/>
      <c r="I6" s="31"/>
    </row>
    <row r="7" spans="1:10" ht="15.75" customHeight="1">
      <c r="A7" s="27" t="s">
        <v>15</v>
      </c>
      <c r="B7" s="28"/>
      <c r="C7" s="29"/>
      <c r="D7" s="29"/>
      <c r="E7" s="29"/>
      <c r="F7" s="30"/>
      <c r="G7" s="30"/>
      <c r="H7" s="30"/>
      <c r="I7" s="31"/>
    </row>
    <row r="8" spans="1:10" s="1" customFormat="1" ht="50.25" customHeight="1">
      <c r="A8" s="32" t="s">
        <v>0</v>
      </c>
      <c r="B8" s="33" t="s">
        <v>5</v>
      </c>
      <c r="C8" s="34" t="s">
        <v>1</v>
      </c>
      <c r="D8" s="33" t="s">
        <v>16</v>
      </c>
      <c r="E8" s="34" t="s">
        <v>2</v>
      </c>
      <c r="F8" s="34" t="s">
        <v>10</v>
      </c>
      <c r="G8" s="34" t="s">
        <v>11</v>
      </c>
      <c r="H8" s="34" t="s">
        <v>6</v>
      </c>
      <c r="I8" s="35" t="s">
        <v>12</v>
      </c>
    </row>
    <row r="9" spans="1:10" ht="112.2" customHeight="1">
      <c r="A9" s="41" t="s">
        <v>17</v>
      </c>
      <c r="B9" s="36" t="s">
        <v>18</v>
      </c>
      <c r="C9" s="39">
        <v>5</v>
      </c>
      <c r="D9" s="37"/>
      <c r="E9" s="38"/>
      <c r="F9" s="50"/>
      <c r="G9" s="50">
        <f>F9*1.21</f>
        <v>0</v>
      </c>
      <c r="H9" s="50">
        <f t="shared" ref="H9:H12" si="0">C9*F9</f>
        <v>0</v>
      </c>
      <c r="I9" s="51">
        <f t="shared" ref="I9:I12" si="1">C9*G9</f>
        <v>0</v>
      </c>
      <c r="J9" s="1"/>
    </row>
    <row r="10" spans="1:10" ht="31.2" customHeight="1">
      <c r="A10" s="41" t="s">
        <v>19</v>
      </c>
      <c r="B10" s="36" t="s">
        <v>20</v>
      </c>
      <c r="C10" s="39">
        <v>1</v>
      </c>
      <c r="D10" s="37"/>
      <c r="E10" s="38"/>
      <c r="F10" s="50"/>
      <c r="G10" s="50">
        <f t="shared" ref="G10:G12" si="2">F10*1.21</f>
        <v>0</v>
      </c>
      <c r="H10" s="50">
        <f t="shared" si="0"/>
        <v>0</v>
      </c>
      <c r="I10" s="51">
        <f t="shared" si="1"/>
        <v>0</v>
      </c>
      <c r="J10" s="1"/>
    </row>
    <row r="11" spans="1:10" ht="30.6" customHeight="1">
      <c r="A11" s="41" t="s">
        <v>21</v>
      </c>
      <c r="B11" s="36" t="s">
        <v>22</v>
      </c>
      <c r="C11" s="39">
        <v>1</v>
      </c>
      <c r="D11" s="37"/>
      <c r="E11" s="38"/>
      <c r="F11" s="50"/>
      <c r="G11" s="50">
        <f t="shared" si="2"/>
        <v>0</v>
      </c>
      <c r="H11" s="50">
        <f t="shared" si="0"/>
        <v>0</v>
      </c>
      <c r="I11" s="51">
        <f t="shared" si="1"/>
        <v>0</v>
      </c>
      <c r="J11" s="1"/>
    </row>
    <row r="12" spans="1:10" ht="30" customHeight="1">
      <c r="A12" s="41" t="s">
        <v>23</v>
      </c>
      <c r="B12" s="36" t="s">
        <v>24</v>
      </c>
      <c r="C12" s="39">
        <v>1</v>
      </c>
      <c r="D12" s="37"/>
      <c r="E12" s="38"/>
      <c r="F12" s="50"/>
      <c r="G12" s="50">
        <f t="shared" si="2"/>
        <v>0</v>
      </c>
      <c r="H12" s="50">
        <f t="shared" si="0"/>
        <v>0</v>
      </c>
      <c r="I12" s="51">
        <f t="shared" si="1"/>
        <v>0</v>
      </c>
      <c r="J12" s="1"/>
    </row>
    <row r="13" spans="1:10" ht="34.200000000000003" customHeight="1">
      <c r="A13" s="41" t="s">
        <v>25</v>
      </c>
      <c r="B13" s="36" t="s">
        <v>26</v>
      </c>
      <c r="C13" s="39">
        <v>5</v>
      </c>
      <c r="D13" s="37"/>
      <c r="E13" s="38"/>
      <c r="F13" s="50"/>
      <c r="G13" s="50">
        <f t="shared" ref="G13:G20" si="3">F13*1.21</f>
        <v>0</v>
      </c>
      <c r="H13" s="50">
        <f t="shared" ref="H13:H20" si="4">C13*F13</f>
        <v>0</v>
      </c>
      <c r="I13" s="51">
        <f t="shared" ref="I13:I20" si="5">C13*G13</f>
        <v>0</v>
      </c>
      <c r="J13" s="1"/>
    </row>
    <row r="14" spans="1:10" ht="30" customHeight="1">
      <c r="A14" s="41" t="s">
        <v>27</v>
      </c>
      <c r="B14" s="36" t="s">
        <v>28</v>
      </c>
      <c r="C14" s="39">
        <v>5</v>
      </c>
      <c r="D14" s="37"/>
      <c r="E14" s="38"/>
      <c r="F14" s="50"/>
      <c r="G14" s="50">
        <f t="shared" si="3"/>
        <v>0</v>
      </c>
      <c r="H14" s="50">
        <f t="shared" si="4"/>
        <v>0</v>
      </c>
      <c r="I14" s="51">
        <f t="shared" si="5"/>
        <v>0</v>
      </c>
      <c r="J14" s="1"/>
    </row>
    <row r="15" spans="1:10" ht="30.6" customHeight="1">
      <c r="A15" s="41" t="s">
        <v>29</v>
      </c>
      <c r="B15" s="36" t="s">
        <v>30</v>
      </c>
      <c r="C15" s="39">
        <v>5</v>
      </c>
      <c r="D15" s="37"/>
      <c r="E15" s="38"/>
      <c r="F15" s="50"/>
      <c r="G15" s="50">
        <f t="shared" si="3"/>
        <v>0</v>
      </c>
      <c r="H15" s="50">
        <f t="shared" si="4"/>
        <v>0</v>
      </c>
      <c r="I15" s="51">
        <f t="shared" si="5"/>
        <v>0</v>
      </c>
      <c r="J15" s="1"/>
    </row>
    <row r="16" spans="1:10" ht="67.2" customHeight="1">
      <c r="A16" s="41" t="s">
        <v>31</v>
      </c>
      <c r="B16" s="36" t="s">
        <v>32</v>
      </c>
      <c r="C16" s="39">
        <v>5</v>
      </c>
      <c r="D16" s="37"/>
      <c r="E16" s="38"/>
      <c r="F16" s="50"/>
      <c r="G16" s="50">
        <f t="shared" si="3"/>
        <v>0</v>
      </c>
      <c r="H16" s="50">
        <f t="shared" si="4"/>
        <v>0</v>
      </c>
      <c r="I16" s="51">
        <f t="shared" si="5"/>
        <v>0</v>
      </c>
      <c r="J16" s="1"/>
    </row>
    <row r="17" spans="1:10" ht="69.599999999999994" customHeight="1">
      <c r="A17" s="41" t="s">
        <v>33</v>
      </c>
      <c r="B17" s="36" t="s">
        <v>34</v>
      </c>
      <c r="C17" s="39">
        <v>1</v>
      </c>
      <c r="D17" s="37"/>
      <c r="E17" s="38"/>
      <c r="F17" s="50"/>
      <c r="G17" s="50">
        <f t="shared" si="3"/>
        <v>0</v>
      </c>
      <c r="H17" s="50">
        <f t="shared" si="4"/>
        <v>0</v>
      </c>
      <c r="I17" s="51">
        <f t="shared" si="5"/>
        <v>0</v>
      </c>
      <c r="J17" s="1"/>
    </row>
    <row r="18" spans="1:10" ht="39.6" customHeight="1">
      <c r="A18" s="41" t="s">
        <v>35</v>
      </c>
      <c r="B18" s="36" t="s">
        <v>36</v>
      </c>
      <c r="C18" s="39">
        <v>5</v>
      </c>
      <c r="D18" s="37"/>
      <c r="E18" s="38"/>
      <c r="F18" s="50"/>
      <c r="G18" s="50">
        <f t="shared" ref="G18" si="6">F18*1.21</f>
        <v>0</v>
      </c>
      <c r="H18" s="50">
        <f t="shared" ref="H18" si="7">C18*F18</f>
        <v>0</v>
      </c>
      <c r="I18" s="51">
        <f t="shared" ref="I18" si="8">C18*G18</f>
        <v>0</v>
      </c>
      <c r="J18" s="1"/>
    </row>
    <row r="19" spans="1:10" ht="93" customHeight="1">
      <c r="A19" s="41" t="s">
        <v>37</v>
      </c>
      <c r="B19" s="42" t="s">
        <v>38</v>
      </c>
      <c r="C19" s="39">
        <v>1</v>
      </c>
      <c r="D19" s="37"/>
      <c r="E19" s="38"/>
      <c r="F19" s="50"/>
      <c r="G19" s="50">
        <f t="shared" si="3"/>
        <v>0</v>
      </c>
      <c r="H19" s="50">
        <f t="shared" si="4"/>
        <v>0</v>
      </c>
      <c r="I19" s="51">
        <f t="shared" si="5"/>
        <v>0</v>
      </c>
      <c r="J19" s="1"/>
    </row>
    <row r="20" spans="1:10" ht="119.4" thickBot="1">
      <c r="A20" s="43" t="s">
        <v>39</v>
      </c>
      <c r="B20" s="44" t="s">
        <v>40</v>
      </c>
      <c r="C20" s="40">
        <v>1</v>
      </c>
      <c r="D20" s="17"/>
      <c r="E20" s="18"/>
      <c r="F20" s="52"/>
      <c r="G20" s="52">
        <f t="shared" si="3"/>
        <v>0</v>
      </c>
      <c r="H20" s="52">
        <f t="shared" si="4"/>
        <v>0</v>
      </c>
      <c r="I20" s="53">
        <f t="shared" si="5"/>
        <v>0</v>
      </c>
      <c r="J20" s="1"/>
    </row>
    <row r="21" spans="1:10" ht="17.399999999999999" customHeight="1" thickBot="1">
      <c r="A21" s="19"/>
      <c r="B21" s="20"/>
      <c r="C21" s="21"/>
      <c r="D21" s="9"/>
      <c r="E21" s="6"/>
      <c r="F21" s="7"/>
      <c r="G21" s="7"/>
      <c r="H21" s="7"/>
      <c r="I21" s="7"/>
      <c r="J21" s="1"/>
    </row>
    <row r="22" spans="1:10" s="1" customFormat="1" ht="21.75" customHeight="1" thickBot="1">
      <c r="A22" s="10" t="s">
        <v>6</v>
      </c>
      <c r="B22" s="14">
        <f>SUM(H9:H20)</f>
        <v>0</v>
      </c>
      <c r="C22" s="12"/>
      <c r="D22" s="11" t="s">
        <v>7</v>
      </c>
      <c r="E22" s="47">
        <f>SUM(I9:I20)</f>
        <v>0</v>
      </c>
      <c r="F22" s="47"/>
      <c r="G22" s="47"/>
      <c r="H22" s="48"/>
      <c r="I22" s="4"/>
    </row>
    <row r="23" spans="1:10" s="1" customFormat="1" ht="13.5" customHeight="1">
      <c r="H23" s="4"/>
      <c r="I23" s="4"/>
    </row>
    <row r="24" spans="1:10" s="1" customFormat="1" ht="13.5" customHeight="1">
      <c r="H24" s="4"/>
      <c r="I24" s="4"/>
    </row>
    <row r="25" spans="1:10" ht="24" customHeight="1">
      <c r="A25" s="3" t="s">
        <v>3</v>
      </c>
      <c r="B25" s="1"/>
      <c r="C25" s="1"/>
      <c r="D25" s="1"/>
      <c r="E25" s="45" t="s">
        <v>4</v>
      </c>
      <c r="F25" s="45"/>
      <c r="G25" s="45"/>
      <c r="H25" s="7"/>
      <c r="I25" s="7"/>
    </row>
    <row r="26" spans="1:10">
      <c r="A26" s="5"/>
      <c r="E26" s="6"/>
      <c r="F26" s="6"/>
      <c r="G26" s="7"/>
      <c r="H26" s="7"/>
      <c r="I26" s="7"/>
    </row>
  </sheetData>
  <mergeCells count="4">
    <mergeCell ref="E25:G25"/>
    <mergeCell ref="A2:I2"/>
    <mergeCell ref="E22:H22"/>
    <mergeCell ref="D1:I1"/>
  </mergeCells>
  <phoneticPr fontId="1" type="noConversion"/>
  <pageMargins left="0.19685039370078741" right="0.19685039370078741" top="0.19685039370078741" bottom="0.19685039370078741" header="0.51181102362204722" footer="0.51181102362204722"/>
  <pageSetup paperSize="9" scale="5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položkový rozpočet</vt:lpstr>
    </vt:vector>
  </TitlesOfParts>
  <Company>www.scio.cz</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hmiksova</dc:creator>
  <cp:lastModifiedBy>Šťastná Lenka Ing.</cp:lastModifiedBy>
  <cp:lastPrinted>2023-06-21T08:45:12Z</cp:lastPrinted>
  <dcterms:created xsi:type="dcterms:W3CDTF">2010-04-08T14:32:20Z</dcterms:created>
  <dcterms:modified xsi:type="dcterms:W3CDTF">2023-06-21T11:02:54Z</dcterms:modified>
</cp:coreProperties>
</file>